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TFG\TFG 2026\"/>
    </mc:Choice>
  </mc:AlternateContent>
  <xr:revisionPtr revIDLastSave="0" documentId="13_ncr:1_{B69AF1EA-BD08-4F5B-B043-7A397E6555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umn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K39" i="1"/>
  <c r="K38" i="1"/>
  <c r="K37" i="1" l="1"/>
  <c r="L37" i="1" s="1"/>
  <c r="L35" i="1" s="1"/>
  <c r="K6" i="1"/>
  <c r="L6" i="1" s="1"/>
  <c r="K8" i="1"/>
  <c r="L8" i="1" s="1"/>
  <c r="K9" i="1"/>
  <c r="K10" i="1"/>
  <c r="K12" i="1"/>
  <c r="L12" i="1" s="1"/>
  <c r="K13" i="1"/>
  <c r="K14" i="1"/>
  <c r="K15" i="1"/>
  <c r="K17" i="1"/>
  <c r="K18" i="1"/>
  <c r="K19" i="1"/>
  <c r="L17" i="1"/>
  <c r="K21" i="1"/>
  <c r="L21" i="1" s="1"/>
  <c r="K22" i="1"/>
  <c r="K23" i="1"/>
  <c r="K24" i="1"/>
  <c r="K26" i="1"/>
  <c r="L26" i="1" s="1"/>
  <c r="K27" i="1"/>
  <c r="K29" i="1"/>
  <c r="L29" i="1" s="1"/>
  <c r="K31" i="1"/>
  <c r="L31" i="1" s="1"/>
  <c r="K32" i="1"/>
  <c r="L4" i="1" l="1"/>
  <c r="L42" i="1" s="1"/>
</calcChain>
</file>

<file path=xl/sharedStrings.xml><?xml version="1.0" encoding="utf-8"?>
<sst xmlns="http://schemas.openxmlformats.org/spreadsheetml/2006/main" count="176" uniqueCount="59">
  <si>
    <t>Nombre el alumno/a:</t>
  </si>
  <si>
    <t>Indica una opción</t>
  </si>
  <si>
    <t>1. Valoración de contenido del trabajo realizado y de la Memoria: 70%</t>
  </si>
  <si>
    <t>Total</t>
  </si>
  <si>
    <t>Miembro 1</t>
  </si>
  <si>
    <t>Miembro 2</t>
  </si>
  <si>
    <t>Nota</t>
  </si>
  <si>
    <t>Calificación del apartado</t>
  </si>
  <si>
    <t>Seleccionar calificación</t>
  </si>
  <si>
    <t>2. Valoración de la presentación y defensa: 30%</t>
  </si>
  <si>
    <t>3. Puntuación FINAL</t>
  </si>
  <si>
    <t>ATENCIÓN SÓLO Experimentales</t>
  </si>
  <si>
    <t>ATENCIÓN SÓLO Bibliográficos</t>
  </si>
  <si>
    <t>Experimental</t>
  </si>
  <si>
    <t>Bibliográfico</t>
  </si>
  <si>
    <t>Conciso, comprensible, informativo y representativo</t>
  </si>
  <si>
    <t>Planteamiento del problema</t>
  </si>
  <si>
    <t>Fundamentos teóricos/Estado de la cuestión</t>
  </si>
  <si>
    <t>5% Título</t>
  </si>
  <si>
    <t>20% Introducción teórica</t>
  </si>
  <si>
    <t xml:space="preserve">Objetivos e hipótesis </t>
  </si>
  <si>
    <t>20% Material y Método</t>
  </si>
  <si>
    <t>Diseño (si es aplicable)</t>
  </si>
  <si>
    <r>
      <t xml:space="preserve">Muestra </t>
    </r>
    <r>
      <rPr>
        <i/>
        <sz val="11"/>
        <color theme="1"/>
        <rFont val="Arial"/>
        <family val="2"/>
      </rPr>
      <t>(si es aplicable)</t>
    </r>
  </si>
  <si>
    <t>Materiales/Instrumentos de medida</t>
  </si>
  <si>
    <t>Procedimiento/Metodología de trabajo</t>
  </si>
  <si>
    <t>15% Resultados</t>
  </si>
  <si>
    <t>Secuencia lógica  en la redacción</t>
  </si>
  <si>
    <r>
      <t xml:space="preserve">Análisis de los datos </t>
    </r>
    <r>
      <rPr>
        <i/>
        <sz val="11"/>
        <color theme="1"/>
        <rFont val="Arial"/>
        <family val="2"/>
      </rPr>
      <t>(si es aplicable)</t>
    </r>
  </si>
  <si>
    <t>Claridad</t>
  </si>
  <si>
    <t>20% Discusión y Conclusiones</t>
  </si>
  <si>
    <t>Recapitulación de los hallazgos principales.</t>
  </si>
  <si>
    <t>Relacionar los hallazgos con otros trabajos.</t>
  </si>
  <si>
    <t>Limitaciones del trabajo.</t>
  </si>
  <si>
    <t>Conclusiones: orden, concordante con los resultados, etc.</t>
  </si>
  <si>
    <t>5% Redacción del Trabajo</t>
  </si>
  <si>
    <t>Uso del estilo científico (tener en cuenta los matices propios de cada disciplina)</t>
  </si>
  <si>
    <t>5% Rrelevancia del Trabajo</t>
  </si>
  <si>
    <t>Originalidad del trabajo</t>
  </si>
  <si>
    <t>Relevancia del trabajo</t>
  </si>
  <si>
    <t>10% Bibliografía</t>
  </si>
  <si>
    <t>Idónea</t>
  </si>
  <si>
    <t>Bien referenciada (formato adaptado a cada disciplina)</t>
  </si>
  <si>
    <t>Calidad de la expresión oral del alumno (25%).</t>
  </si>
  <si>
    <t>Calidad de la presentación visual que sirve de apoyo a la exposición (25%).</t>
  </si>
  <si>
    <t>Orden y coherencia en la expresión de los contenidos (25%).</t>
  </si>
  <si>
    <t>Capacidad de respuesta/debate del alumno a los miembros del tribunal (25%).</t>
  </si>
  <si>
    <t>Si la respuesta anterior es SI, señale con una X el ODS más cercano al TFG</t>
  </si>
  <si>
    <t>ODS</t>
  </si>
  <si>
    <t xml:space="preserve"> ESTUDIANTE</t>
  </si>
  <si>
    <r>
      <rPr>
        <b/>
        <sz val="14"/>
        <color rgb="FF0070C0"/>
        <rFont val="Aptos"/>
        <family val="2"/>
      </rPr>
      <t xml:space="preserve">ODS 3: </t>
    </r>
    <r>
      <rPr>
        <sz val="14"/>
        <color rgb="FF0070C0"/>
        <rFont val="Aptos"/>
        <family val="2"/>
      </rPr>
      <t>Dedicado a salud y bienestar, al fomentar la formación de profesionales capaces de prevenir, detectar e intervenir en situaciones de violencia sexual y violencia contra la infancia, contribuyendo a la protección de la salud física, mental y emocional de las personas.</t>
    </r>
  </si>
  <si>
    <r>
      <rPr>
        <b/>
        <sz val="14"/>
        <color rgb="FF0070C0"/>
        <rFont val="Aptos"/>
        <family val="2"/>
      </rPr>
      <t>ODS 5</t>
    </r>
    <r>
      <rPr>
        <sz val="14"/>
        <color rgb="FF0070C0"/>
        <rFont val="Aptos"/>
        <family val="2"/>
      </rPr>
      <t>: Específicamente dedicado a la igualdad de género, promoviendo, entre otros, la integración de la prevención de las violencias sexuales y la promoción de la igualdad efectiva entre mujeres y hombres en la formación universitaria.</t>
    </r>
  </si>
  <si>
    <r>
      <rPr>
        <b/>
        <sz val="14"/>
        <color rgb="FF0070C0"/>
        <rFont val="Aptos"/>
        <family val="2"/>
      </rPr>
      <t>ODS 10:</t>
    </r>
    <r>
      <rPr>
        <sz val="14"/>
        <color rgb="FF0070C0"/>
        <rFont val="Aptos"/>
        <family val="2"/>
      </rPr>
      <t xml:space="preserve"> Referido a la reducción de las desigualdades, incorporación de contenidos que abordan la diversidad sexual, de género, familiar y funcional, y combate de la discriminación</t>
    </r>
  </si>
  <si>
    <t>SÍ / NO</t>
  </si>
  <si>
    <t xml:space="preserve">¿Cumple el TFG con algún ODS? Rodee con un círculo la respuesta. </t>
  </si>
  <si>
    <t>OBJETIVOS DE DESARROLLO SOSTE+B44:D50NIBLE (ODS). Adaptación de titulaciones oficiales de la UCLM a la legislación sobre garantía de libertad sexual, protección de la infancia y la adolescencia, y de igualdad y derechos de las personas LGTBI dentro del marco de la organización de las enseñanzas universitarias</t>
  </si>
  <si>
    <t>TRIBUNAL</t>
  </si>
  <si>
    <t>CURSO/CONVOCATORIA</t>
  </si>
  <si>
    <t>2025-2026/ORDINARIA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</si>
</sst>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ptos"/>
      <family val="2"/>
    </font>
    <font>
      <sz val="12"/>
      <color theme="1"/>
      <name val="Calibri"/>
      <family val="2"/>
      <scheme val="minor"/>
    </font>
    <font>
      <b/>
      <sz val="16"/>
      <color rgb="FF0070C0"/>
      <name val="Aptos"/>
      <family val="2"/>
    </font>
    <font>
      <b/>
      <sz val="14"/>
      <color rgb="FF0070C0"/>
      <name val="Aptos"/>
      <family val="2"/>
    </font>
    <font>
      <b/>
      <sz val="16"/>
      <name val="Aptos"/>
      <family val="2"/>
    </font>
    <font>
      <b/>
      <sz val="12"/>
      <name val="Aptos"/>
      <family val="2"/>
    </font>
    <font>
      <sz val="11"/>
      <color rgb="FF0070C0"/>
      <name val="Calibri"/>
      <family val="2"/>
      <scheme val="minor"/>
    </font>
    <font>
      <sz val="14"/>
      <color rgb="FF0070C0"/>
      <name val="Aptos"/>
      <family val="2"/>
    </font>
    <font>
      <sz val="18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/>
    <xf numFmtId="0" fontId="5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9" fontId="1" fillId="3" borderId="4" xfId="0" applyNumberFormat="1" applyFont="1" applyFill="1" applyBorder="1" applyAlignment="1">
      <alignment horizontal="left"/>
    </xf>
    <xf numFmtId="0" fontId="3" fillId="3" borderId="5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0" xfId="0" applyFont="1"/>
    <xf numFmtId="164" fontId="2" fillId="4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2" fillId="4" borderId="7" xfId="0" applyNumberFormat="1" applyFont="1" applyFill="1" applyBorder="1" applyAlignment="1">
      <alignment horizontal="center" vertical="center"/>
    </xf>
    <xf numFmtId="2" fontId="0" fillId="4" borderId="16" xfId="0" applyNumberFormat="1" applyFill="1" applyBorder="1" applyAlignment="1">
      <alignment horizontal="center"/>
    </xf>
    <xf numFmtId="0" fontId="8" fillId="0" borderId="0" xfId="0" applyFont="1" applyAlignment="1">
      <alignment horizontal="justify" vertical="center"/>
    </xf>
    <xf numFmtId="0" fontId="1" fillId="3" borderId="9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2" fontId="0" fillId="4" borderId="15" xfId="0" applyNumberFormat="1" applyFill="1" applyBorder="1" applyAlignment="1">
      <alignment horizontal="center"/>
    </xf>
    <xf numFmtId="2" fontId="0" fillId="4" borderId="14" xfId="0" applyNumberForma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2" fontId="0" fillId="4" borderId="10" xfId="0" applyNumberFormat="1" applyFill="1" applyBorder="1" applyAlignment="1">
      <alignment horizontal="center"/>
    </xf>
    <xf numFmtId="2" fontId="0" fillId="4" borderId="13" xfId="0" applyNumberFormat="1" applyFill="1" applyBorder="1" applyAlignment="1">
      <alignment horizontal="center"/>
    </xf>
    <xf numFmtId="0" fontId="11" fillId="0" borderId="0" xfId="0" applyFont="1"/>
    <xf numFmtId="0" fontId="12" fillId="0" borderId="17" xfId="0" applyFont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10" fillId="5" borderId="17" xfId="0" applyFont="1" applyFill="1" applyBorder="1" applyAlignment="1">
      <alignment vertical="center" wrapText="1"/>
    </xf>
    <xf numFmtId="0" fontId="0" fillId="5" borderId="17" xfId="0" applyFill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0" fontId="13" fillId="0" borderId="21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164" fontId="2" fillId="4" borderId="10" xfId="0" applyNumberFormat="1" applyFont="1" applyFill="1" applyBorder="1" applyAlignment="1">
      <alignment horizontal="center" vertical="center"/>
    </xf>
    <xf numFmtId="164" fontId="2" fillId="4" borderId="13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164" fontId="2" fillId="4" borderId="7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2" fillId="4" borderId="15" xfId="0" applyNumberFormat="1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0" fillId="0" borderId="2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7"/>
  <sheetViews>
    <sheetView tabSelected="1" topLeftCell="A46" zoomScale="85" zoomScaleNormal="85" workbookViewId="0">
      <selection activeCell="B44" sqref="B44:D51"/>
    </sheetView>
  </sheetViews>
  <sheetFormatPr baseColWidth="10" defaultRowHeight="15" x14ac:dyDescent="0.25"/>
  <cols>
    <col min="1" max="1" width="11.7109375" customWidth="1"/>
    <col min="2" max="2" width="41.140625" customWidth="1"/>
    <col min="3" max="3" width="16.5703125" bestFit="1" customWidth="1"/>
    <col min="4" max="4" width="65.42578125" customWidth="1"/>
    <col min="7" max="7" width="7.140625" customWidth="1"/>
    <col min="8" max="10" width="23.140625" bestFit="1" customWidth="1"/>
    <col min="11" max="11" width="13.140625" customWidth="1"/>
    <col min="12" max="12" width="23" bestFit="1" customWidth="1"/>
  </cols>
  <sheetData>
    <row r="1" spans="2:15" ht="15.75" thickBot="1" x14ac:dyDescent="0.3"/>
    <row r="2" spans="2:15" ht="16.5" thickBot="1" x14ac:dyDescent="0.3">
      <c r="B2" s="1" t="s">
        <v>0</v>
      </c>
      <c r="C2" s="70"/>
      <c r="D2" s="71"/>
      <c r="E2" s="71"/>
      <c r="F2" s="71"/>
      <c r="G2" s="72"/>
    </row>
    <row r="3" spans="2:15" ht="15.75" thickBot="1" x14ac:dyDescent="0.3"/>
    <row r="4" spans="2:15" ht="19.5" thickBot="1" x14ac:dyDescent="0.35">
      <c r="B4" s="73" t="s">
        <v>2</v>
      </c>
      <c r="C4" s="74"/>
      <c r="D4" s="74"/>
      <c r="E4" s="74"/>
      <c r="F4" s="74"/>
      <c r="G4" s="74"/>
      <c r="H4" s="74"/>
      <c r="I4" s="2"/>
      <c r="J4" s="2"/>
      <c r="K4" s="3" t="s">
        <v>3</v>
      </c>
      <c r="L4" s="4" t="e">
        <f>SUM(L6,L8,L12,L17,L21,L26,L29,L31)*0.7</f>
        <v>#DIV/0!</v>
      </c>
    </row>
    <row r="5" spans="2:15" ht="15.75" thickBot="1" x14ac:dyDescent="0.3">
      <c r="B5" s="5" t="s">
        <v>18</v>
      </c>
      <c r="C5" s="6"/>
      <c r="D5" s="6"/>
      <c r="E5" s="6"/>
      <c r="F5" s="6"/>
      <c r="G5" s="6"/>
      <c r="H5" s="7" t="s">
        <v>4</v>
      </c>
      <c r="I5" s="7" t="s">
        <v>5</v>
      </c>
      <c r="J5" s="7" t="s">
        <v>5</v>
      </c>
      <c r="K5" s="8" t="s">
        <v>6</v>
      </c>
      <c r="L5" s="9" t="s">
        <v>7</v>
      </c>
    </row>
    <row r="6" spans="2:15" ht="15.75" thickBot="1" x14ac:dyDescent="0.3">
      <c r="B6" s="75" t="s">
        <v>15</v>
      </c>
      <c r="C6" s="76"/>
      <c r="D6" s="76"/>
      <c r="E6" s="76"/>
      <c r="F6" s="76"/>
      <c r="G6" s="76"/>
      <c r="H6" s="10" t="s">
        <v>8</v>
      </c>
      <c r="I6" s="10" t="s">
        <v>8</v>
      </c>
      <c r="J6" s="10" t="s">
        <v>8</v>
      </c>
      <c r="K6" s="11" t="e">
        <f>AVERAGE(H6:J6)</f>
        <v>#DIV/0!</v>
      </c>
      <c r="L6" s="23" t="e">
        <f>K6</f>
        <v>#DIV/0!</v>
      </c>
    </row>
    <row r="7" spans="2:15" ht="15.75" thickBot="1" x14ac:dyDescent="0.3">
      <c r="B7" s="5" t="s">
        <v>19</v>
      </c>
      <c r="C7" s="6"/>
      <c r="D7" s="6"/>
      <c r="E7" s="6"/>
      <c r="F7" s="6"/>
      <c r="G7" s="6"/>
      <c r="H7" s="7" t="s">
        <v>4</v>
      </c>
      <c r="I7" s="7" t="s">
        <v>5</v>
      </c>
      <c r="J7" s="7" t="s">
        <v>5</v>
      </c>
      <c r="K7" s="32" t="s">
        <v>6</v>
      </c>
      <c r="L7" s="9" t="s">
        <v>7</v>
      </c>
    </row>
    <row r="8" spans="2:15" x14ac:dyDescent="0.25">
      <c r="B8" s="53" t="s">
        <v>16</v>
      </c>
      <c r="C8" s="54"/>
      <c r="D8" s="54"/>
      <c r="E8" s="54"/>
      <c r="F8" s="54"/>
      <c r="G8" s="54"/>
      <c r="H8" s="10" t="s">
        <v>8</v>
      </c>
      <c r="I8" s="27" t="s">
        <v>8</v>
      </c>
      <c r="J8" s="27" t="s">
        <v>8</v>
      </c>
      <c r="K8" s="34" t="e">
        <f>AVERAGE(H8:J8)*1.3333333333</f>
        <v>#DIV/0!</v>
      </c>
      <c r="L8" s="51" t="e">
        <f>SUM(K8:K10)</f>
        <v>#DIV/0!</v>
      </c>
    </row>
    <row r="9" spans="2:15" x14ac:dyDescent="0.25">
      <c r="B9" s="53" t="s">
        <v>17</v>
      </c>
      <c r="C9" s="54"/>
      <c r="D9" s="54"/>
      <c r="E9" s="54"/>
      <c r="F9" s="54"/>
      <c r="G9" s="54"/>
      <c r="H9" s="12" t="s">
        <v>8</v>
      </c>
      <c r="I9" s="22" t="s">
        <v>8</v>
      </c>
      <c r="J9" s="22" t="s">
        <v>8</v>
      </c>
      <c r="K9" s="24" t="e">
        <f t="shared" ref="K9:K10" si="0">AVERAGE(H9:J9)*1.3333333333</f>
        <v>#DIV/0!</v>
      </c>
      <c r="L9" s="51"/>
    </row>
    <row r="10" spans="2:15" ht="15.75" thickBot="1" x14ac:dyDescent="0.3">
      <c r="B10" s="53" t="s">
        <v>20</v>
      </c>
      <c r="C10" s="54"/>
      <c r="D10" s="54"/>
      <c r="E10" s="54"/>
      <c r="F10" s="54"/>
      <c r="G10" s="54"/>
      <c r="H10" s="13" t="s">
        <v>8</v>
      </c>
      <c r="I10" s="30" t="s">
        <v>8</v>
      </c>
      <c r="J10" s="30" t="s">
        <v>8</v>
      </c>
      <c r="K10" s="35" t="e">
        <f t="shared" si="0"/>
        <v>#DIV/0!</v>
      </c>
      <c r="L10" s="52"/>
    </row>
    <row r="11" spans="2:15" ht="15.75" thickBot="1" x14ac:dyDescent="0.3">
      <c r="B11" s="5" t="s">
        <v>21</v>
      </c>
      <c r="C11" s="6"/>
      <c r="D11" s="6"/>
      <c r="E11" s="6"/>
      <c r="F11" s="6"/>
      <c r="G11" s="6"/>
      <c r="H11" s="26" t="s">
        <v>4</v>
      </c>
      <c r="I11" s="26" t="s">
        <v>4</v>
      </c>
      <c r="J11" s="26" t="s">
        <v>4</v>
      </c>
      <c r="K11" s="36" t="s">
        <v>6</v>
      </c>
      <c r="L11" s="9" t="s">
        <v>7</v>
      </c>
      <c r="O11" s="20"/>
    </row>
    <row r="12" spans="2:15" x14ac:dyDescent="0.25">
      <c r="B12" s="53" t="s">
        <v>22</v>
      </c>
      <c r="C12" s="54"/>
      <c r="D12" s="54"/>
      <c r="E12" s="54"/>
      <c r="F12" s="54"/>
      <c r="G12" s="54"/>
      <c r="H12" s="10" t="s">
        <v>8</v>
      </c>
      <c r="I12" s="27" t="s">
        <v>8</v>
      </c>
      <c r="J12" s="27" t="s">
        <v>8</v>
      </c>
      <c r="K12" s="34" t="e">
        <f>AVERAGE(H12:J12)</f>
        <v>#DIV/0!</v>
      </c>
      <c r="L12" s="57" t="e">
        <f>SUM(K12:K15)</f>
        <v>#DIV/0!</v>
      </c>
      <c r="O12" s="20"/>
    </row>
    <row r="13" spans="2:15" x14ac:dyDescent="0.25">
      <c r="B13" s="53" t="s">
        <v>23</v>
      </c>
      <c r="C13" s="54"/>
      <c r="D13" s="54"/>
      <c r="E13" s="54"/>
      <c r="F13" s="54"/>
      <c r="G13" s="54"/>
      <c r="H13" s="12" t="s">
        <v>8</v>
      </c>
      <c r="I13" s="22" t="s">
        <v>8</v>
      </c>
      <c r="J13" s="22" t="s">
        <v>8</v>
      </c>
      <c r="K13" s="24" t="e">
        <f t="shared" ref="K13:K15" si="1">AVERAGE(H13:J13)</f>
        <v>#DIV/0!</v>
      </c>
      <c r="L13" s="51"/>
      <c r="O13" s="20"/>
    </row>
    <row r="14" spans="2:15" x14ac:dyDescent="0.25">
      <c r="B14" s="53" t="s">
        <v>24</v>
      </c>
      <c r="C14" s="54"/>
      <c r="D14" s="54"/>
      <c r="E14" s="54"/>
      <c r="F14" s="54"/>
      <c r="G14" s="54"/>
      <c r="H14" s="12" t="s">
        <v>8</v>
      </c>
      <c r="I14" s="22" t="s">
        <v>8</v>
      </c>
      <c r="J14" s="22" t="s">
        <v>8</v>
      </c>
      <c r="K14" s="24" t="e">
        <f t="shared" si="1"/>
        <v>#DIV/0!</v>
      </c>
      <c r="L14" s="51"/>
    </row>
    <row r="15" spans="2:15" ht="15.75" thickBot="1" x14ac:dyDescent="0.3">
      <c r="B15" s="53" t="s">
        <v>25</v>
      </c>
      <c r="C15" s="54"/>
      <c r="D15" s="54"/>
      <c r="E15" s="54"/>
      <c r="F15" s="54"/>
      <c r="G15" s="54"/>
      <c r="H15" s="13" t="s">
        <v>8</v>
      </c>
      <c r="I15" s="30" t="s">
        <v>8</v>
      </c>
      <c r="J15" s="30" t="s">
        <v>8</v>
      </c>
      <c r="K15" s="35" t="e">
        <f t="shared" si="1"/>
        <v>#DIV/0!</v>
      </c>
      <c r="L15" s="52"/>
    </row>
    <row r="16" spans="2:15" ht="15.75" thickBot="1" x14ac:dyDescent="0.3">
      <c r="B16" s="5" t="s">
        <v>26</v>
      </c>
      <c r="C16" s="6"/>
      <c r="D16" s="6"/>
      <c r="E16" s="6"/>
      <c r="F16" s="6"/>
      <c r="G16" s="6"/>
      <c r="H16" s="26" t="s">
        <v>4</v>
      </c>
      <c r="I16" s="26" t="s">
        <v>4</v>
      </c>
      <c r="J16" s="26" t="s">
        <v>4</v>
      </c>
      <c r="K16" s="33" t="s">
        <v>6</v>
      </c>
      <c r="L16" s="9" t="s">
        <v>7</v>
      </c>
    </row>
    <row r="17" spans="2:15" x14ac:dyDescent="0.25">
      <c r="B17" s="53" t="s">
        <v>27</v>
      </c>
      <c r="C17" s="54"/>
      <c r="D17" s="54"/>
      <c r="E17" s="54"/>
      <c r="F17" s="54"/>
      <c r="G17" s="54"/>
      <c r="H17" s="10" t="s">
        <v>8</v>
      </c>
      <c r="I17" s="27" t="s">
        <v>8</v>
      </c>
      <c r="J17" s="28" t="s">
        <v>8</v>
      </c>
      <c r="K17" s="34" t="e">
        <f>AVERAGE(H17:J17)*1.3333333333</f>
        <v>#DIV/0!</v>
      </c>
      <c r="L17" s="51" t="e">
        <f>SUM(K17:K19)</f>
        <v>#DIV/0!</v>
      </c>
    </row>
    <row r="18" spans="2:15" x14ac:dyDescent="0.25">
      <c r="B18" s="53" t="s">
        <v>28</v>
      </c>
      <c r="C18" s="54"/>
      <c r="D18" s="54"/>
      <c r="E18" s="54"/>
      <c r="F18" s="54"/>
      <c r="G18" s="54"/>
      <c r="H18" s="12" t="s">
        <v>8</v>
      </c>
      <c r="I18" s="22" t="s">
        <v>8</v>
      </c>
      <c r="J18" s="29" t="s">
        <v>8</v>
      </c>
      <c r="K18" s="24" t="e">
        <f t="shared" ref="K18:K19" si="2">AVERAGE(H18:J18)*1.3333333333</f>
        <v>#DIV/0!</v>
      </c>
      <c r="L18" s="51"/>
    </row>
    <row r="19" spans="2:15" ht="15.75" thickBot="1" x14ac:dyDescent="0.3">
      <c r="B19" s="53" t="s">
        <v>29</v>
      </c>
      <c r="C19" s="54"/>
      <c r="D19" s="54"/>
      <c r="E19" s="54"/>
      <c r="F19" s="54"/>
      <c r="G19" s="54"/>
      <c r="H19" s="13" t="s">
        <v>8</v>
      </c>
      <c r="I19" s="30" t="s">
        <v>8</v>
      </c>
      <c r="J19" s="31" t="s">
        <v>8</v>
      </c>
      <c r="K19" s="35" t="e">
        <f t="shared" si="2"/>
        <v>#DIV/0!</v>
      </c>
      <c r="L19" s="52"/>
      <c r="O19" s="20"/>
    </row>
    <row r="20" spans="2:15" ht="15.75" thickBot="1" x14ac:dyDescent="0.3">
      <c r="B20" s="5" t="s">
        <v>30</v>
      </c>
      <c r="C20" s="6"/>
      <c r="D20" s="6"/>
      <c r="E20" s="6"/>
      <c r="F20" s="6"/>
      <c r="G20" s="6"/>
      <c r="H20" s="7" t="s">
        <v>4</v>
      </c>
      <c r="I20" s="7" t="s">
        <v>4</v>
      </c>
      <c r="J20" s="7" t="s">
        <v>4</v>
      </c>
      <c r="K20" s="8" t="s">
        <v>6</v>
      </c>
      <c r="L20" s="9" t="s">
        <v>7</v>
      </c>
    </row>
    <row r="21" spans="2:15" ht="15" customHeight="1" x14ac:dyDescent="0.25">
      <c r="B21" s="53" t="s">
        <v>31</v>
      </c>
      <c r="C21" s="54"/>
      <c r="D21" s="54"/>
      <c r="E21" s="54"/>
      <c r="F21" s="54"/>
      <c r="G21" s="54"/>
      <c r="H21" s="10" t="s">
        <v>8</v>
      </c>
      <c r="I21" s="27" t="s">
        <v>8</v>
      </c>
      <c r="J21" s="28" t="s">
        <v>8</v>
      </c>
      <c r="K21" s="34" t="e">
        <f>AVERAGE(H21:J21)</f>
        <v>#DIV/0!</v>
      </c>
      <c r="L21" s="60" t="e">
        <f>SUM(K21:K24)</f>
        <v>#DIV/0!</v>
      </c>
    </row>
    <row r="22" spans="2:15" ht="15" customHeight="1" x14ac:dyDescent="0.25">
      <c r="B22" s="53" t="s">
        <v>32</v>
      </c>
      <c r="C22" s="54"/>
      <c r="D22" s="54"/>
      <c r="E22" s="54"/>
      <c r="F22" s="54"/>
      <c r="G22" s="54"/>
      <c r="H22" s="12" t="s">
        <v>8</v>
      </c>
      <c r="I22" s="22" t="s">
        <v>8</v>
      </c>
      <c r="J22" s="29" t="s">
        <v>8</v>
      </c>
      <c r="K22" s="24" t="e">
        <f t="shared" ref="K22:K24" si="3">AVERAGE(H22:J22)</f>
        <v>#DIV/0!</v>
      </c>
      <c r="L22" s="61"/>
      <c r="O22" s="20"/>
    </row>
    <row r="23" spans="2:15" ht="15" customHeight="1" x14ac:dyDescent="0.25">
      <c r="B23" s="53" t="s">
        <v>33</v>
      </c>
      <c r="C23" s="54"/>
      <c r="D23" s="54"/>
      <c r="E23" s="54"/>
      <c r="F23" s="54"/>
      <c r="G23" s="54"/>
      <c r="H23" s="12" t="s">
        <v>8</v>
      </c>
      <c r="I23" s="22" t="s">
        <v>8</v>
      </c>
      <c r="J23" s="29" t="s">
        <v>8</v>
      </c>
      <c r="K23" s="24" t="e">
        <f t="shared" si="3"/>
        <v>#DIV/0!</v>
      </c>
      <c r="L23" s="61"/>
      <c r="O23" s="20"/>
    </row>
    <row r="24" spans="2:15" ht="15.75" customHeight="1" thickBot="1" x14ac:dyDescent="0.3">
      <c r="B24" s="53" t="s">
        <v>34</v>
      </c>
      <c r="C24" s="54"/>
      <c r="D24" s="54"/>
      <c r="E24" s="54"/>
      <c r="F24" s="54"/>
      <c r="G24" s="54"/>
      <c r="H24" s="13" t="s">
        <v>8</v>
      </c>
      <c r="I24" s="30" t="s">
        <v>8</v>
      </c>
      <c r="J24" s="31" t="s">
        <v>8</v>
      </c>
      <c r="K24" s="35" t="e">
        <f t="shared" si="3"/>
        <v>#DIV/0!</v>
      </c>
      <c r="L24" s="62"/>
    </row>
    <row r="25" spans="2:15" ht="15.75" thickBot="1" x14ac:dyDescent="0.3">
      <c r="B25" s="5" t="s">
        <v>40</v>
      </c>
      <c r="C25" s="6"/>
      <c r="D25" s="6"/>
      <c r="E25" s="6"/>
      <c r="F25" s="6"/>
      <c r="G25" s="6"/>
      <c r="H25" s="26" t="s">
        <v>4</v>
      </c>
      <c r="I25" s="26" t="s">
        <v>4</v>
      </c>
      <c r="J25" s="26" t="s">
        <v>4</v>
      </c>
      <c r="K25" s="32" t="s">
        <v>6</v>
      </c>
      <c r="L25" s="9" t="s">
        <v>7</v>
      </c>
      <c r="O25" s="20"/>
    </row>
    <row r="26" spans="2:15" x14ac:dyDescent="0.25">
      <c r="B26" s="53" t="s">
        <v>42</v>
      </c>
      <c r="C26" s="54"/>
      <c r="D26" s="54"/>
      <c r="E26" s="54"/>
      <c r="F26" s="54"/>
      <c r="G26" s="54"/>
      <c r="H26" s="10" t="s">
        <v>8</v>
      </c>
      <c r="I26" s="27" t="s">
        <v>8</v>
      </c>
      <c r="J26" s="27" t="s">
        <v>8</v>
      </c>
      <c r="K26" s="34" t="e">
        <f>AVERAGE(H26:J26)*0.5</f>
        <v>#DIV/0!</v>
      </c>
      <c r="L26" s="51" t="e">
        <f>SUM(K26:K27)</f>
        <v>#DIV/0!</v>
      </c>
      <c r="O26" s="25"/>
    </row>
    <row r="27" spans="2:15" ht="15.75" customHeight="1" thickBot="1" x14ac:dyDescent="0.3">
      <c r="B27" s="53" t="s">
        <v>41</v>
      </c>
      <c r="C27" s="54"/>
      <c r="D27" s="54"/>
      <c r="E27" s="54"/>
      <c r="F27" s="54"/>
      <c r="G27" s="54"/>
      <c r="H27" s="13" t="s">
        <v>8</v>
      </c>
      <c r="I27" s="30" t="s">
        <v>8</v>
      </c>
      <c r="J27" s="30" t="s">
        <v>8</v>
      </c>
      <c r="K27" s="24" t="e">
        <f>AVERAGE(H27:J27)*0.5</f>
        <v>#DIV/0!</v>
      </c>
      <c r="L27" s="52"/>
    </row>
    <row r="28" spans="2:15" ht="15.75" thickBot="1" x14ac:dyDescent="0.3">
      <c r="B28" s="5" t="s">
        <v>35</v>
      </c>
      <c r="C28" s="6"/>
      <c r="D28" s="6"/>
      <c r="E28" s="6"/>
      <c r="F28" s="6"/>
      <c r="G28" s="6"/>
      <c r="H28" s="26" t="s">
        <v>4</v>
      </c>
      <c r="I28" s="26" t="s">
        <v>4</v>
      </c>
      <c r="J28" s="26" t="s">
        <v>4</v>
      </c>
      <c r="K28" s="33" t="s">
        <v>6</v>
      </c>
      <c r="L28" s="9" t="s">
        <v>7</v>
      </c>
    </row>
    <row r="29" spans="2:15" ht="15.75" thickBot="1" x14ac:dyDescent="0.3">
      <c r="B29" s="53" t="s">
        <v>36</v>
      </c>
      <c r="C29" s="54"/>
      <c r="D29" s="54"/>
      <c r="E29" s="54"/>
      <c r="F29" s="54"/>
      <c r="G29" s="54"/>
      <c r="H29" s="10" t="s">
        <v>8</v>
      </c>
      <c r="I29" s="10" t="s">
        <v>8</v>
      </c>
      <c r="J29" s="10" t="s">
        <v>8</v>
      </c>
      <c r="K29" s="11" t="e">
        <f>AVERAGE(H29:J29)</f>
        <v>#DIV/0!</v>
      </c>
      <c r="L29" s="21" t="e">
        <f>K29</f>
        <v>#DIV/0!</v>
      </c>
    </row>
    <row r="30" spans="2:15" ht="15.75" thickBot="1" x14ac:dyDescent="0.3">
      <c r="B30" s="5" t="s">
        <v>37</v>
      </c>
      <c r="C30" s="6"/>
      <c r="D30" s="6"/>
      <c r="E30" s="6"/>
      <c r="F30" s="6"/>
      <c r="G30" s="6"/>
      <c r="H30" s="7" t="s">
        <v>4</v>
      </c>
      <c r="I30" s="7" t="s">
        <v>4</v>
      </c>
      <c r="J30" s="7" t="s">
        <v>4</v>
      </c>
      <c r="K30" s="8" t="s">
        <v>6</v>
      </c>
      <c r="L30" s="9" t="s">
        <v>7</v>
      </c>
    </row>
    <row r="31" spans="2:15" x14ac:dyDescent="0.25">
      <c r="B31" s="53" t="s">
        <v>38</v>
      </c>
      <c r="C31" s="54"/>
      <c r="D31" s="54"/>
      <c r="E31" s="54"/>
      <c r="F31" s="54"/>
      <c r="G31" s="54"/>
      <c r="H31" s="10" t="s">
        <v>8</v>
      </c>
      <c r="I31" s="27" t="s">
        <v>8</v>
      </c>
      <c r="J31" s="28" t="s">
        <v>8</v>
      </c>
      <c r="K31" s="34" t="e">
        <f>AVERAGE(H31:J31)*0.5</f>
        <v>#DIV/0!</v>
      </c>
      <c r="L31" s="51" t="e">
        <f>SUM(K31:K32)</f>
        <v>#DIV/0!</v>
      </c>
    </row>
    <row r="32" spans="2:15" ht="15.75" thickBot="1" x14ac:dyDescent="0.3">
      <c r="B32" s="55" t="s">
        <v>39</v>
      </c>
      <c r="C32" s="56"/>
      <c r="D32" s="56"/>
      <c r="E32" s="56"/>
      <c r="F32" s="56"/>
      <c r="G32" s="56"/>
      <c r="H32" s="13" t="s">
        <v>8</v>
      </c>
      <c r="I32" s="30" t="s">
        <v>8</v>
      </c>
      <c r="J32" s="31" t="s">
        <v>8</v>
      </c>
      <c r="K32" s="35" t="e">
        <f>AVERAGE(H32:J32)*0.5</f>
        <v>#DIV/0!</v>
      </c>
      <c r="L32" s="52"/>
    </row>
    <row r="34" spans="2:20" ht="15.75" thickBot="1" x14ac:dyDescent="0.3"/>
    <row r="35" spans="2:20" ht="19.5" thickBot="1" x14ac:dyDescent="0.35">
      <c r="B35" s="14" t="s">
        <v>9</v>
      </c>
      <c r="C35" s="15"/>
      <c r="D35" s="15"/>
      <c r="E35" s="15"/>
      <c r="F35" s="15"/>
      <c r="G35" s="15"/>
      <c r="H35" s="15"/>
      <c r="I35" s="15"/>
      <c r="J35" s="15"/>
      <c r="K35" s="3" t="s">
        <v>3</v>
      </c>
      <c r="L35" s="4" t="e">
        <f>L37</f>
        <v>#DIV/0!</v>
      </c>
    </row>
    <row r="36" spans="2:20" ht="15.75" thickBot="1" x14ac:dyDescent="0.3">
      <c r="B36" s="5">
        <v>0.3</v>
      </c>
      <c r="C36" s="6"/>
      <c r="D36" s="6"/>
      <c r="E36" s="6"/>
      <c r="F36" s="6"/>
      <c r="G36" s="6"/>
      <c r="H36" s="7" t="s">
        <v>4</v>
      </c>
      <c r="I36" s="7" t="s">
        <v>4</v>
      </c>
      <c r="J36" s="7" t="s">
        <v>4</v>
      </c>
      <c r="K36" s="32" t="s">
        <v>6</v>
      </c>
      <c r="L36" s="9" t="s">
        <v>7</v>
      </c>
    </row>
    <row r="37" spans="2:20" ht="15.75" thickBot="1" x14ac:dyDescent="0.3">
      <c r="B37" s="58" t="s">
        <v>43</v>
      </c>
      <c r="C37" s="59"/>
      <c r="D37" s="59"/>
      <c r="E37" s="59"/>
      <c r="F37" s="59"/>
      <c r="G37" s="59"/>
      <c r="H37" s="10" t="s">
        <v>8</v>
      </c>
      <c r="I37" s="27" t="s">
        <v>8</v>
      </c>
      <c r="J37" s="28" t="s">
        <v>8</v>
      </c>
      <c r="K37" s="37" t="e">
        <f>AVERAGE(H37:J37)*1.5</f>
        <v>#DIV/0!</v>
      </c>
      <c r="L37" s="57" t="e">
        <f>SUM(K37:K40)</f>
        <v>#DIV/0!</v>
      </c>
    </row>
    <row r="38" spans="2:20" ht="15.75" thickBot="1" x14ac:dyDescent="0.3">
      <c r="B38" s="58" t="s">
        <v>44</v>
      </c>
      <c r="C38" s="59"/>
      <c r="D38" s="59"/>
      <c r="E38" s="59"/>
      <c r="F38" s="59"/>
      <c r="G38" s="59"/>
      <c r="H38" s="12" t="s">
        <v>8</v>
      </c>
      <c r="I38" s="22" t="s">
        <v>8</v>
      </c>
      <c r="J38" s="29" t="s">
        <v>8</v>
      </c>
      <c r="K38" s="38" t="e">
        <f t="shared" ref="K38:K40" si="4">AVERAGE(H38:J38)*1.5</f>
        <v>#DIV/0!</v>
      </c>
      <c r="L38" s="51"/>
    </row>
    <row r="39" spans="2:20" ht="15.75" thickBot="1" x14ac:dyDescent="0.3">
      <c r="B39" s="58" t="s">
        <v>45</v>
      </c>
      <c r="C39" s="59"/>
      <c r="D39" s="59"/>
      <c r="E39" s="59"/>
      <c r="F39" s="59"/>
      <c r="G39" s="59"/>
      <c r="H39" s="12" t="s">
        <v>8</v>
      </c>
      <c r="I39" s="22" t="s">
        <v>8</v>
      </c>
      <c r="J39" s="29" t="s">
        <v>8</v>
      </c>
      <c r="K39" s="38" t="e">
        <f t="shared" si="4"/>
        <v>#DIV/0!</v>
      </c>
      <c r="L39" s="51"/>
    </row>
    <row r="40" spans="2:20" ht="15.75" thickBot="1" x14ac:dyDescent="0.3">
      <c r="B40" s="58" t="s">
        <v>46</v>
      </c>
      <c r="C40" s="59"/>
      <c r="D40" s="59"/>
      <c r="E40" s="59"/>
      <c r="F40" s="59"/>
      <c r="G40" s="59"/>
      <c r="H40" s="13" t="s">
        <v>8</v>
      </c>
      <c r="I40" s="30" t="s">
        <v>8</v>
      </c>
      <c r="J40" s="31" t="s">
        <v>8</v>
      </c>
      <c r="K40" s="39" t="e">
        <f t="shared" si="4"/>
        <v>#DIV/0!</v>
      </c>
      <c r="L40" s="52"/>
    </row>
    <row r="41" spans="2:20" ht="15.75" thickBot="1" x14ac:dyDescent="0.3"/>
    <row r="42" spans="2:20" ht="19.5" thickBot="1" x14ac:dyDescent="0.35">
      <c r="B42" s="16" t="s">
        <v>10</v>
      </c>
      <c r="C42" s="17"/>
      <c r="D42" s="17"/>
      <c r="E42" s="17"/>
      <c r="F42" s="17"/>
      <c r="G42" s="17"/>
      <c r="H42" s="17"/>
      <c r="I42" s="18"/>
      <c r="J42" s="18"/>
      <c r="K42" s="3" t="s">
        <v>3</v>
      </c>
      <c r="L42" s="4" t="e">
        <f>L4+L35</f>
        <v>#DIV/0!</v>
      </c>
    </row>
    <row r="44" spans="2:20" ht="105.75" customHeight="1" x14ac:dyDescent="0.25">
      <c r="B44" s="63" t="s">
        <v>55</v>
      </c>
      <c r="C44" s="64"/>
      <c r="D44" s="65"/>
    </row>
    <row r="45" spans="2:20" ht="105.75" customHeight="1" x14ac:dyDescent="0.25">
      <c r="B45" s="41" t="s">
        <v>57</v>
      </c>
      <c r="C45" s="66" t="s">
        <v>58</v>
      </c>
      <c r="D45" s="67"/>
    </row>
    <row r="46" spans="2:20" ht="105.75" customHeight="1" x14ac:dyDescent="0.25">
      <c r="B46" s="41" t="s">
        <v>56</v>
      </c>
      <c r="C46" s="66"/>
      <c r="D46" s="77"/>
    </row>
    <row r="47" spans="2:20" ht="105.75" customHeight="1" x14ac:dyDescent="0.25">
      <c r="B47" s="41" t="s">
        <v>49</v>
      </c>
      <c r="C47" s="68"/>
      <c r="D47" s="69"/>
    </row>
    <row r="48" spans="2:20" ht="66" customHeight="1" x14ac:dyDescent="0.25">
      <c r="B48" s="43" t="s">
        <v>54</v>
      </c>
      <c r="C48" s="47" t="s">
        <v>53</v>
      </c>
      <c r="D48" s="42" t="s">
        <v>48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</row>
    <row r="49" spans="2:20" ht="139.5" customHeight="1" x14ac:dyDescent="0.25">
      <c r="B49" s="48" t="s">
        <v>47</v>
      </c>
      <c r="C49" s="44"/>
      <c r="D49" s="46" t="s">
        <v>50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</row>
    <row r="50" spans="2:20" ht="129.75" customHeight="1" x14ac:dyDescent="0.25">
      <c r="B50" s="49"/>
      <c r="C50" s="45"/>
      <c r="D50" s="46" t="s">
        <v>51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</row>
    <row r="51" spans="2:20" ht="123.75" customHeight="1" x14ac:dyDescent="0.25">
      <c r="B51" s="50"/>
      <c r="C51" s="45"/>
      <c r="D51" s="46" t="s">
        <v>52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</row>
    <row r="52" spans="2:20" x14ac:dyDescent="0.25">
      <c r="B52" s="20"/>
    </row>
    <row r="53" spans="2:20" x14ac:dyDescent="0.25">
      <c r="B53" s="20"/>
    </row>
    <row r="54" spans="2:20" x14ac:dyDescent="0.25">
      <c r="B54" s="20"/>
    </row>
    <row r="80" spans="2:5" x14ac:dyDescent="0.25">
      <c r="B80" t="s">
        <v>8</v>
      </c>
      <c r="C80" t="s">
        <v>8</v>
      </c>
      <c r="E80" t="s">
        <v>8</v>
      </c>
    </row>
    <row r="81" spans="1:5" x14ac:dyDescent="0.25">
      <c r="A81" t="s">
        <v>1</v>
      </c>
      <c r="B81" s="19">
        <v>0</v>
      </c>
      <c r="C81" t="s">
        <v>11</v>
      </c>
      <c r="E81" t="s">
        <v>12</v>
      </c>
    </row>
    <row r="82" spans="1:5" x14ac:dyDescent="0.25">
      <c r="A82" t="s">
        <v>13</v>
      </c>
      <c r="B82" s="19">
        <v>1</v>
      </c>
      <c r="C82" s="19">
        <v>0</v>
      </c>
      <c r="E82" s="19">
        <v>0</v>
      </c>
    </row>
    <row r="83" spans="1:5" x14ac:dyDescent="0.25">
      <c r="A83" t="s">
        <v>14</v>
      </c>
      <c r="B83" s="19">
        <v>2</v>
      </c>
      <c r="C83" s="19">
        <v>1</v>
      </c>
      <c r="E83" s="19">
        <v>1</v>
      </c>
    </row>
    <row r="84" spans="1:5" x14ac:dyDescent="0.25">
      <c r="B84" s="19">
        <v>3</v>
      </c>
      <c r="C84" s="19">
        <v>2</v>
      </c>
      <c r="E84" s="19">
        <v>2</v>
      </c>
    </row>
    <row r="85" spans="1:5" x14ac:dyDescent="0.25">
      <c r="B85" s="19">
        <v>4</v>
      </c>
      <c r="C85" s="19">
        <v>3</v>
      </c>
      <c r="E85" s="19">
        <v>3</v>
      </c>
    </row>
    <row r="86" spans="1:5" x14ac:dyDescent="0.25">
      <c r="B86" s="19">
        <v>5</v>
      </c>
      <c r="C86" s="19">
        <v>4</v>
      </c>
      <c r="E86" s="19">
        <v>4</v>
      </c>
    </row>
    <row r="87" spans="1:5" x14ac:dyDescent="0.25">
      <c r="C87" s="19">
        <v>5</v>
      </c>
      <c r="E87" s="19">
        <v>5</v>
      </c>
    </row>
  </sheetData>
  <mergeCells count="38">
    <mergeCell ref="B44:D44"/>
    <mergeCell ref="C45:D45"/>
    <mergeCell ref="C47:D47"/>
    <mergeCell ref="C2:G2"/>
    <mergeCell ref="B4:H4"/>
    <mergeCell ref="B6:G6"/>
    <mergeCell ref="B8:G8"/>
    <mergeCell ref="B37:G37"/>
    <mergeCell ref="B9:G9"/>
    <mergeCell ref="B10:G10"/>
    <mergeCell ref="B17:G17"/>
    <mergeCell ref="B18:G18"/>
    <mergeCell ref="B19:G19"/>
    <mergeCell ref="B14:G14"/>
    <mergeCell ref="B15:G15"/>
    <mergeCell ref="C46:D46"/>
    <mergeCell ref="L37:L40"/>
    <mergeCell ref="B38:G38"/>
    <mergeCell ref="B39:G39"/>
    <mergeCell ref="B40:G40"/>
    <mergeCell ref="B24:G24"/>
    <mergeCell ref="L21:L24"/>
    <mergeCell ref="B49:B51"/>
    <mergeCell ref="L8:L10"/>
    <mergeCell ref="B23:G23"/>
    <mergeCell ref="B31:G31"/>
    <mergeCell ref="B32:G32"/>
    <mergeCell ref="B26:G26"/>
    <mergeCell ref="L26:L27"/>
    <mergeCell ref="L31:L32"/>
    <mergeCell ref="L12:L15"/>
    <mergeCell ref="B29:G29"/>
    <mergeCell ref="B21:G21"/>
    <mergeCell ref="B22:G22"/>
    <mergeCell ref="B27:G27"/>
    <mergeCell ref="B12:G12"/>
    <mergeCell ref="B13:G13"/>
    <mergeCell ref="L17:L19"/>
  </mergeCells>
  <dataValidations count="1">
    <dataValidation type="list" allowBlank="1" showInputMessage="1" showErrorMessage="1" sqref="H6:J6 H31:J33 H17:J19 H21:J24 H37:J40 H12:J15 H8:J10 H26:J27 H29:J29" xr:uid="{00000000-0002-0000-0000-000000000000}">
      <formula1>$B$80:$B$86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Nájera López</dc:creator>
  <cp:lastModifiedBy>Victoriano Baladrón García</cp:lastModifiedBy>
  <dcterms:created xsi:type="dcterms:W3CDTF">2016-04-07T13:59:24Z</dcterms:created>
  <dcterms:modified xsi:type="dcterms:W3CDTF">2026-05-05T14:14:22Z</dcterms:modified>
</cp:coreProperties>
</file>